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in\Dropbox\Škola\2. semestr\Fyzikální praktikum 1\1. Měření hustoty válečku\"/>
    </mc:Choice>
  </mc:AlternateContent>
  <bookViews>
    <workbookView xWindow="0" yWindow="0" windowWidth="19200" windowHeight="6950"/>
  </bookViews>
  <sheets>
    <sheet name="List1" sheetId="1" r:id="rId1"/>
    <sheet name="List3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3" i="1"/>
  <c r="B8" i="1" s="1"/>
  <c r="B5" i="1"/>
  <c r="C5" i="1"/>
  <c r="D5" i="1"/>
  <c r="B7" i="1"/>
  <c r="C7" i="1"/>
  <c r="D7" i="1"/>
</calcChain>
</file>

<file path=xl/sharedStrings.xml><?xml version="1.0" encoding="utf-8"?>
<sst xmlns="http://schemas.openxmlformats.org/spreadsheetml/2006/main" count="79" uniqueCount="64">
  <si>
    <t>Měření</t>
  </si>
  <si>
    <t>Aritmetický průměr</t>
  </si>
  <si>
    <t>Aritmetický průměr [mm]</t>
  </si>
  <si>
    <t>Směrodatná odchylka [mm]</t>
  </si>
  <si>
    <t>Krajní odchylka [mm]</t>
  </si>
  <si>
    <t>Absolutní nejistota [mm]</t>
  </si>
  <si>
    <t>Rozšířená nejistota [mm]</t>
  </si>
  <si>
    <t>Relativní nejistota [%]</t>
  </si>
  <si>
    <r>
      <t xml:space="preserve">Výška </t>
    </r>
    <r>
      <rPr>
        <i/>
        <sz val="11"/>
        <color theme="1"/>
        <rFont val="Calibri"/>
        <family val="2"/>
        <charset val="238"/>
        <scheme val="minor"/>
      </rPr>
      <t>h</t>
    </r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</si>
  <si>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 xml:space="preserve">d1 </t>
    </r>
    <r>
      <rPr>
        <sz val="11"/>
        <color theme="1"/>
        <rFont val="Calibri"/>
        <family val="2"/>
        <charset val="238"/>
        <scheme val="minor"/>
      </rPr>
      <t>[mm]</t>
    </r>
  </si>
  <si>
    <r>
      <t xml:space="preserve">Výška </t>
    </r>
    <r>
      <rPr>
        <i/>
        <sz val="11"/>
        <color theme="1"/>
        <rFont val="Calibri"/>
        <family val="2"/>
        <charset val="238"/>
        <scheme val="minor"/>
      </rPr>
      <t>h [mm]</t>
    </r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</si>
  <si>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 xml:space="preserve">d2 </t>
    </r>
    <r>
      <rPr>
        <sz val="11"/>
        <color theme="1"/>
        <rFont val="Calibri"/>
        <family val="2"/>
        <charset val="238"/>
        <scheme val="minor"/>
      </rPr>
      <t>[mm]</t>
    </r>
  </si>
  <si>
    <r>
      <t xml:space="preserve">Výška </t>
    </r>
    <r>
      <rPr>
        <i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 xml:space="preserve"> [mm]</t>
    </r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</si>
  <si>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>d1</t>
    </r>
    <r>
      <rPr>
        <sz val="11"/>
        <color theme="1"/>
        <rFont val="Calibri"/>
        <family val="2"/>
        <charset val="238"/>
        <scheme val="minor"/>
      </rPr>
      <t xml:space="preserve"> [mm]</t>
    </r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</si>
  <si>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>d2</t>
    </r>
    <r>
      <rPr>
        <sz val="11"/>
        <color theme="1"/>
        <rFont val="Calibri"/>
        <family val="2"/>
        <charset val="238"/>
        <scheme val="minor"/>
      </rPr>
      <t xml:space="preserve"> [mm]</t>
    </r>
  </si>
  <si>
    <t>Základní jednotky</t>
  </si>
  <si>
    <t>0,040257 m</t>
  </si>
  <si>
    <t>0,023108 m</t>
  </si>
  <si>
    <t>0,018985 m</t>
  </si>
  <si>
    <t>0,19159 kg</t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</si>
  <si>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>d1</t>
    </r>
  </si>
  <si>
    <r>
      <t xml:space="preserve">Průměr </t>
    </r>
    <r>
      <rPr>
        <i/>
        <sz val="11"/>
        <color theme="1"/>
        <rFont val="Calibri"/>
        <family val="2"/>
        <charset val="238"/>
        <scheme val="minor"/>
      </rPr>
      <t>d2</t>
    </r>
  </si>
  <si>
    <t>Hmotnost</t>
  </si>
  <si>
    <t>23,116 mm</t>
  </si>
  <si>
    <t>40,257 mm</t>
  </si>
  <si>
    <t>18,985 mm</t>
  </si>
  <si>
    <t>191,59 g</t>
  </si>
  <si>
    <t xml:space="preserve">Hustota </t>
  </si>
  <si>
    <t>Absolutní nejistota u(x̃)</t>
  </si>
  <si>
    <t>Nejistota typu B</t>
  </si>
  <si>
    <t>Mikrometrický šroub</t>
  </si>
  <si>
    <t>Posuvné měřidlo</t>
  </si>
  <si>
    <t>Nejistota</t>
  </si>
  <si>
    <t>Laboratorní váhy</t>
  </si>
  <si>
    <t>0,0033 g</t>
  </si>
  <si>
    <t>0,0144 mm</t>
  </si>
  <si>
    <t>0,0029 mm</t>
  </si>
  <si>
    <t>0,0233 mm</t>
  </si>
  <si>
    <t>0,0428 mm</t>
  </si>
  <si>
    <t>0,0238 mm</t>
  </si>
  <si>
    <t>Kombinovaná nejistota uC (x)</t>
  </si>
  <si>
    <t>Převod jednotek</t>
  </si>
  <si>
    <t>Absolutní nejistoty</t>
  </si>
  <si>
    <t>Rozšířené nejistoty</t>
  </si>
  <si>
    <t>Relativní nejistoty</t>
  </si>
  <si>
    <t>Vjyádřeno pomocí:</t>
  </si>
  <si>
    <r>
      <t>Absolutní nejistota hustoty = 0,04721 g/cm</t>
    </r>
    <r>
      <rPr>
        <sz val="13"/>
        <color theme="1"/>
        <rFont val="Times New Roman"/>
        <family val="1"/>
        <charset val="238"/>
      </rPr>
      <t>³</t>
    </r>
    <r>
      <rPr>
        <sz val="12"/>
        <color theme="1"/>
        <rFont val="Times New Roman"/>
        <family val="1"/>
        <charset val="238"/>
      </rPr>
      <t xml:space="preserve"> = 47,21 kg/m</t>
    </r>
    <r>
      <rPr>
        <sz val="13"/>
        <color theme="1"/>
        <rFont val="Times New Roman"/>
        <family val="1"/>
        <charset val="238"/>
      </rPr>
      <t>³</t>
    </r>
  </si>
  <si>
    <r>
      <t>Rozšířená nejistota hustoty = 0,04996 g/cm</t>
    </r>
    <r>
      <rPr>
        <sz val="13"/>
        <color theme="1"/>
        <rFont val="Times New Roman"/>
        <family val="1"/>
        <charset val="238"/>
      </rPr>
      <t xml:space="preserve">³ = </t>
    </r>
    <r>
      <rPr>
        <sz val="12"/>
        <color theme="1"/>
        <rFont val="Times New Roman"/>
        <family val="1"/>
        <charset val="238"/>
      </rPr>
      <t>49,96 kg/m³</t>
    </r>
  </si>
  <si>
    <t>Relativní nejistota hustoty</t>
  </si>
  <si>
    <t>= 0,00,564 %</t>
  </si>
  <si>
    <t>Absolutní nejistota</t>
  </si>
  <si>
    <t>8,37(5) g/cm³</t>
  </si>
  <si>
    <t>8370(50) kg/m³</t>
  </si>
  <si>
    <t>Rozšířené nejistota</t>
  </si>
  <si>
    <t>8,370 ± 0,05 g/cm³ (p = 0,6827, n = 9)</t>
  </si>
  <si>
    <t>8370 ± 50 kg/m³ (p = 0,6827, n = 9)</t>
  </si>
  <si>
    <t>Hmotnost [g]</t>
  </si>
  <si>
    <t>23,116 ± 0,005</t>
  </si>
  <si>
    <t>40,257 ± 0,015</t>
  </si>
  <si>
    <t>18,985 ± 0,02</t>
  </si>
  <si>
    <t>191,590 ± 0,003</t>
  </si>
  <si>
    <t>průměr</t>
  </si>
  <si>
    <t>nejistota měřidla</t>
  </si>
  <si>
    <t>absolutní nejistota aritmetického průměru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</si>
</sst>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00"/>
  </numFmts>
  <fonts count="7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0" fillId="0" borderId="7" xfId="0" applyNumberFormat="1" applyBorder="1" applyAlignment="1">
      <alignment horizontal="center" vertical="top"/>
    </xf>
    <xf numFmtId="164" fontId="0" fillId="0" borderId="8" xfId="0" applyNumberFormat="1" applyBorder="1" applyAlignment="1">
      <alignment horizontal="center" vertical="top"/>
    </xf>
    <xf numFmtId="164" fontId="0" fillId="0" borderId="9" xfId="0" applyNumberForma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4</xdr:col>
      <xdr:colOff>31750</xdr:colOff>
      <xdr:row>31</xdr:row>
      <xdr:rowOff>177800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F59914B-2C4D-44F5-927D-FADD7B98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5772150"/>
          <a:ext cx="317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4" workbookViewId="0">
      <selection activeCell="H28" sqref="H28"/>
    </sheetView>
  </sheetViews>
  <sheetFormatPr defaultRowHeight="14.5" x14ac:dyDescent="0.35"/>
  <cols>
    <col min="1" max="1" width="25.26953125" style="31" customWidth="1"/>
    <col min="2" max="2" width="16.6328125" style="31" customWidth="1"/>
    <col min="3" max="3" width="16.54296875" style="31" customWidth="1"/>
    <col min="4" max="4" width="17.08984375" style="31" customWidth="1"/>
    <col min="5" max="5" width="14.90625" style="31" customWidth="1"/>
    <col min="6" max="6" width="8.7265625" style="31"/>
    <col min="7" max="7" width="23.7265625" style="31" customWidth="1"/>
    <col min="8" max="8" width="15.90625" style="31" customWidth="1"/>
    <col min="9" max="9" width="16.08984375" style="31" customWidth="1"/>
    <col min="10" max="10" width="16.81640625" style="31" customWidth="1"/>
    <col min="11" max="11" width="12.54296875" style="31" customWidth="1"/>
    <col min="12" max="16384" width="8.7265625" style="31"/>
  </cols>
  <sheetData>
    <row r="1" spans="1:11" x14ac:dyDescent="0.35">
      <c r="A1" s="1"/>
      <c r="B1" s="1" t="s">
        <v>10</v>
      </c>
      <c r="C1" s="1" t="s">
        <v>9</v>
      </c>
      <c r="D1" s="1" t="s">
        <v>11</v>
      </c>
    </row>
    <row r="2" spans="1:11" x14ac:dyDescent="0.35">
      <c r="A2" s="3" t="s">
        <v>28</v>
      </c>
      <c r="B2" s="21">
        <v>4.0371882404579996E-3</v>
      </c>
      <c r="C2" s="21">
        <v>3.349958540374E-3</v>
      </c>
      <c r="D2" s="21">
        <v>1.4999999999999999E-2</v>
      </c>
    </row>
    <row r="3" spans="1:11" x14ac:dyDescent="0.35">
      <c r="A3" s="3" t="s">
        <v>2</v>
      </c>
      <c r="B3" s="4">
        <f>GEOMEAN(H4:H13)</f>
        <v>23.11589682747001</v>
      </c>
      <c r="C3" s="4">
        <v>40.256999999999998</v>
      </c>
      <c r="D3" s="4">
        <v>18.984999999999999</v>
      </c>
      <c r="G3" s="1" t="s">
        <v>0</v>
      </c>
      <c r="H3" s="1" t="s">
        <v>12</v>
      </c>
      <c r="I3" s="1" t="s">
        <v>13</v>
      </c>
      <c r="J3" s="1" t="s">
        <v>14</v>
      </c>
      <c r="K3" s="1" t="s">
        <v>56</v>
      </c>
    </row>
    <row r="4" spans="1:11" x14ac:dyDescent="0.35">
      <c r="A4" s="3" t="s">
        <v>3</v>
      </c>
      <c r="B4" s="5">
        <v>1.2766710182690001E-2</v>
      </c>
      <c r="C4" s="5">
        <v>1.059349905471E-2</v>
      </c>
      <c r="D4" s="5">
        <v>4.7434164902530003E-2</v>
      </c>
      <c r="G4" s="3">
        <v>1</v>
      </c>
      <c r="H4" s="4">
        <v>23.11</v>
      </c>
      <c r="I4" s="1">
        <v>40.270000000000003</v>
      </c>
      <c r="J4" s="2">
        <v>19</v>
      </c>
      <c r="K4" s="34">
        <v>191.59</v>
      </c>
    </row>
    <row r="5" spans="1:11" x14ac:dyDescent="0.35">
      <c r="A5" s="3" t="s">
        <v>4</v>
      </c>
      <c r="B5" s="5">
        <f>4.094*B4</f>
        <v>5.2266911487932867E-2</v>
      </c>
      <c r="C5" s="5">
        <f>4.094*C4</f>
        <v>4.3369785129982741E-2</v>
      </c>
      <c r="D5" s="5">
        <f>4.094*D4</f>
        <v>0.19419547111095783</v>
      </c>
      <c r="G5" s="3">
        <v>2</v>
      </c>
      <c r="H5" s="4">
        <v>23.12</v>
      </c>
      <c r="I5" s="1">
        <v>40.25</v>
      </c>
      <c r="J5" s="2">
        <v>18.95</v>
      </c>
      <c r="K5" s="35"/>
    </row>
    <row r="6" spans="1:11" x14ac:dyDescent="0.35">
      <c r="A6" s="3" t="s">
        <v>5</v>
      </c>
      <c r="B6" s="5">
        <v>4.0371882404579996E-3</v>
      </c>
      <c r="C6" s="5">
        <v>3.349958540374E-3</v>
      </c>
      <c r="D6" s="5">
        <v>1.4999999999999999E-2</v>
      </c>
      <c r="G6" s="3">
        <v>3</v>
      </c>
      <c r="H6" s="4">
        <v>23.1</v>
      </c>
      <c r="I6" s="1">
        <v>40.25</v>
      </c>
      <c r="J6" s="2">
        <v>19</v>
      </c>
      <c r="K6" s="35"/>
    </row>
    <row r="7" spans="1:11" x14ac:dyDescent="0.35">
      <c r="A7" s="3" t="s">
        <v>6</v>
      </c>
      <c r="B7" s="5">
        <f>4.094*B6</f>
        <v>1.6528248656435051E-2</v>
      </c>
      <c r="C7" s="5">
        <f>4.094*C6</f>
        <v>1.3714730264291156E-2</v>
      </c>
      <c r="D7" s="5">
        <f>4.094*D6</f>
        <v>6.1409999999999999E-2</v>
      </c>
      <c r="G7" s="3">
        <v>4</v>
      </c>
      <c r="H7" s="4">
        <v>23.102</v>
      </c>
      <c r="I7" s="1">
        <v>40.25</v>
      </c>
      <c r="J7" s="2">
        <v>18.899999999999999</v>
      </c>
      <c r="K7" s="35"/>
    </row>
    <row r="8" spans="1:11" x14ac:dyDescent="0.35">
      <c r="A8" s="1" t="s">
        <v>7</v>
      </c>
      <c r="B8" s="5">
        <f>(B6/B3)*100</f>
        <v>1.7464986414285972E-2</v>
      </c>
      <c r="C8" s="5">
        <f>(C6/C3)*100</f>
        <v>8.3214311557592482E-3</v>
      </c>
      <c r="D8" s="5">
        <f>(D6/D3)*100</f>
        <v>7.900974453515934E-2</v>
      </c>
      <c r="G8" s="3">
        <v>5</v>
      </c>
      <c r="H8" s="4">
        <v>23.132000000000001</v>
      </c>
      <c r="I8" s="1">
        <v>40.26</v>
      </c>
      <c r="J8" s="2">
        <v>18.95</v>
      </c>
      <c r="K8" s="35"/>
    </row>
    <row r="9" spans="1:11" x14ac:dyDescent="0.35">
      <c r="A9" s="6"/>
      <c r="B9" s="7"/>
      <c r="C9" s="9"/>
      <c r="D9" s="9"/>
      <c r="G9" s="3">
        <v>6</v>
      </c>
      <c r="H9" s="4">
        <v>23.138000000000002</v>
      </c>
      <c r="I9" s="1">
        <v>40.270000000000003</v>
      </c>
      <c r="J9" s="2">
        <v>19.05</v>
      </c>
      <c r="K9" s="35"/>
    </row>
    <row r="10" spans="1:11" x14ac:dyDescent="0.35">
      <c r="A10" s="1"/>
      <c r="B10" s="1" t="s">
        <v>8</v>
      </c>
      <c r="C10" s="1" t="s">
        <v>20</v>
      </c>
      <c r="D10" s="1" t="s">
        <v>21</v>
      </c>
      <c r="E10" s="1" t="s">
        <v>22</v>
      </c>
      <c r="G10" s="3">
        <v>7</v>
      </c>
      <c r="H10" s="4">
        <v>23.123000000000001</v>
      </c>
      <c r="I10" s="1">
        <v>40.24</v>
      </c>
      <c r="J10" s="2">
        <v>19</v>
      </c>
      <c r="K10" s="35"/>
    </row>
    <row r="11" spans="1:11" x14ac:dyDescent="0.35">
      <c r="A11" s="3" t="s">
        <v>1</v>
      </c>
      <c r="B11" s="4" t="s">
        <v>23</v>
      </c>
      <c r="C11" s="4" t="s">
        <v>24</v>
      </c>
      <c r="D11" s="4" t="s">
        <v>25</v>
      </c>
      <c r="E11" s="4" t="s">
        <v>26</v>
      </c>
      <c r="G11" s="3">
        <v>8</v>
      </c>
      <c r="H11" s="4">
        <v>23.117000000000001</v>
      </c>
      <c r="I11" s="1">
        <v>40.25</v>
      </c>
      <c r="J11" s="2">
        <v>19.05</v>
      </c>
      <c r="K11" s="35"/>
    </row>
    <row r="12" spans="1:11" x14ac:dyDescent="0.35">
      <c r="A12" s="3" t="s">
        <v>15</v>
      </c>
      <c r="B12" s="4" t="s">
        <v>17</v>
      </c>
      <c r="C12" s="2" t="s">
        <v>16</v>
      </c>
      <c r="D12" s="2" t="s">
        <v>18</v>
      </c>
      <c r="E12" s="1" t="s">
        <v>19</v>
      </c>
      <c r="G12" s="3">
        <v>9</v>
      </c>
      <c r="H12" s="4">
        <v>23.114000000000001</v>
      </c>
      <c r="I12" s="1">
        <v>40.270000000000003</v>
      </c>
      <c r="J12" s="2">
        <v>18.95</v>
      </c>
      <c r="K12" s="35"/>
    </row>
    <row r="13" spans="1:11" x14ac:dyDescent="0.35">
      <c r="A13" s="6"/>
      <c r="B13" s="7"/>
      <c r="C13" s="9"/>
      <c r="D13" s="9"/>
      <c r="G13" s="3">
        <v>10</v>
      </c>
      <c r="H13" s="4">
        <v>23.103000000000002</v>
      </c>
      <c r="I13" s="1">
        <v>40.26</v>
      </c>
      <c r="J13" s="2">
        <v>19</v>
      </c>
      <c r="K13" s="36"/>
    </row>
    <row r="14" spans="1:11" x14ac:dyDescent="0.35">
      <c r="A14" s="6" t="s">
        <v>27</v>
      </c>
      <c r="B14" s="10">
        <v>8373.9860700000008</v>
      </c>
      <c r="C14" s="9"/>
      <c r="D14" s="9"/>
      <c r="G14" s="1" t="s">
        <v>61</v>
      </c>
      <c r="H14" s="1" t="s">
        <v>57</v>
      </c>
      <c r="I14" s="1" t="s">
        <v>58</v>
      </c>
      <c r="J14" s="1" t="s">
        <v>59</v>
      </c>
      <c r="K14" s="4" t="s">
        <v>60</v>
      </c>
    </row>
    <row r="15" spans="1:11" x14ac:dyDescent="0.35">
      <c r="A15" s="6"/>
      <c r="B15" s="7"/>
      <c r="C15" s="9"/>
      <c r="D15" s="9"/>
      <c r="G15" s="1" t="s">
        <v>63</v>
      </c>
      <c r="H15" s="5"/>
      <c r="I15" s="1"/>
      <c r="J15" s="1"/>
      <c r="K15" s="1"/>
    </row>
    <row r="16" spans="1:11" x14ac:dyDescent="0.35">
      <c r="A16" s="11" t="s">
        <v>29</v>
      </c>
      <c r="B16" s="12" t="s">
        <v>30</v>
      </c>
      <c r="C16" s="13" t="s">
        <v>31</v>
      </c>
      <c r="D16" s="11" t="s">
        <v>33</v>
      </c>
      <c r="G16" s="1" t="s">
        <v>62</v>
      </c>
      <c r="H16" s="1"/>
      <c r="I16" s="1"/>
      <c r="J16" s="1"/>
      <c r="K16" s="1"/>
    </row>
    <row r="17" spans="1:11" x14ac:dyDescent="0.35">
      <c r="A17" s="14" t="s">
        <v>32</v>
      </c>
      <c r="B17" s="12" t="s">
        <v>36</v>
      </c>
      <c r="C17" s="13" t="s">
        <v>35</v>
      </c>
      <c r="D17" s="11" t="s">
        <v>34</v>
      </c>
    </row>
    <row r="18" spans="1:11" x14ac:dyDescent="0.35">
      <c r="A18" s="15"/>
      <c r="B18" s="16"/>
      <c r="C18" s="17"/>
      <c r="D18" s="18"/>
    </row>
    <row r="19" spans="1:11" x14ac:dyDescent="0.35">
      <c r="A19" s="1"/>
      <c r="B19" s="1" t="s">
        <v>8</v>
      </c>
      <c r="C19" s="1" t="s">
        <v>20</v>
      </c>
      <c r="D19" s="1" t="s">
        <v>21</v>
      </c>
      <c r="E19" s="19" t="s">
        <v>22</v>
      </c>
    </row>
    <row r="20" spans="1:11" x14ac:dyDescent="0.35">
      <c r="A20" s="3" t="s">
        <v>40</v>
      </c>
      <c r="B20" s="5" t="s">
        <v>37</v>
      </c>
      <c r="C20" s="5" t="s">
        <v>38</v>
      </c>
      <c r="D20" s="5" t="s">
        <v>39</v>
      </c>
      <c r="E20" s="20" t="s">
        <v>34</v>
      </c>
    </row>
    <row r="21" spans="1:11" x14ac:dyDescent="0.35">
      <c r="A21" s="1" t="s">
        <v>41</v>
      </c>
      <c r="B21" s="32"/>
      <c r="C21" s="32"/>
      <c r="D21" s="1"/>
      <c r="E21" s="1"/>
    </row>
    <row r="22" spans="1:11" x14ac:dyDescent="0.35">
      <c r="A22" s="8"/>
      <c r="B22" s="8"/>
      <c r="C22" s="8"/>
      <c r="D22" s="8"/>
      <c r="G22" s="3" t="s">
        <v>2</v>
      </c>
      <c r="H22" s="4">
        <v>23.116</v>
      </c>
      <c r="I22" s="4">
        <v>40.256999999999998</v>
      </c>
      <c r="J22" s="4">
        <v>18.984999999999999</v>
      </c>
    </row>
    <row r="23" spans="1:11" x14ac:dyDescent="0.35">
      <c r="A23" s="30" t="s">
        <v>45</v>
      </c>
      <c r="B23" s="8"/>
      <c r="C23" s="8"/>
      <c r="E23" s="8"/>
      <c r="F23" s="8"/>
      <c r="G23" s="1"/>
      <c r="H23" s="1" t="s">
        <v>8</v>
      </c>
      <c r="I23" s="1" t="s">
        <v>20</v>
      </c>
      <c r="J23" s="1" t="s">
        <v>21</v>
      </c>
      <c r="K23" s="19" t="s">
        <v>22</v>
      </c>
    </row>
    <row r="24" spans="1:11" x14ac:dyDescent="0.35">
      <c r="A24" s="30" t="s">
        <v>42</v>
      </c>
      <c r="B24" s="8"/>
      <c r="C24" s="8"/>
      <c r="E24" s="8"/>
      <c r="F24" s="8"/>
      <c r="G24" s="3" t="s">
        <v>40</v>
      </c>
      <c r="H24" s="5" t="s">
        <v>37</v>
      </c>
      <c r="I24" s="5" t="s">
        <v>38</v>
      </c>
      <c r="J24" s="5" t="s">
        <v>39</v>
      </c>
      <c r="K24" s="20" t="s">
        <v>34</v>
      </c>
    </row>
    <row r="25" spans="1:11" x14ac:dyDescent="0.35">
      <c r="A25" s="30" t="s">
        <v>43</v>
      </c>
      <c r="B25" s="8"/>
      <c r="C25" s="8"/>
      <c r="E25" s="8"/>
      <c r="F25" s="8"/>
    </row>
    <row r="26" spans="1:11" x14ac:dyDescent="0.35">
      <c r="A26" s="30" t="s">
        <v>44</v>
      </c>
      <c r="B26" s="8"/>
      <c r="C26" s="8"/>
    </row>
    <row r="27" spans="1:11" x14ac:dyDescent="0.35">
      <c r="B27" s="8"/>
      <c r="C27" s="8"/>
    </row>
    <row r="28" spans="1:11" ht="15" thickBot="1" x14ac:dyDescent="0.4"/>
    <row r="29" spans="1:11" ht="17" thickBot="1" x14ac:dyDescent="0.4">
      <c r="A29" s="22" t="s">
        <v>50</v>
      </c>
      <c r="B29" s="23" t="s">
        <v>51</v>
      </c>
      <c r="C29" s="23" t="s">
        <v>52</v>
      </c>
      <c r="E29" s="33" t="s">
        <v>46</v>
      </c>
    </row>
    <row r="30" spans="1:11" ht="17" thickBot="1" x14ac:dyDescent="0.4">
      <c r="A30" s="24" t="s">
        <v>53</v>
      </c>
      <c r="B30" s="25" t="s">
        <v>54</v>
      </c>
      <c r="C30" s="25" t="s">
        <v>55</v>
      </c>
      <c r="E30" s="33" t="s">
        <v>47</v>
      </c>
    </row>
    <row r="31" spans="1:11" ht="15.5" x14ac:dyDescent="0.35">
      <c r="E31" s="33" t="s">
        <v>48</v>
      </c>
    </row>
    <row r="32" spans="1:11" ht="15.5" x14ac:dyDescent="0.35">
      <c r="E32" s="33" t="s">
        <v>49</v>
      </c>
    </row>
  </sheetData>
  <mergeCells count="1">
    <mergeCell ref="K4:K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H7" sqref="H7"/>
    </sheetView>
  </sheetViews>
  <sheetFormatPr defaultRowHeight="14" x14ac:dyDescent="0.3"/>
  <cols>
    <col min="1" max="16384" width="8.7265625" style="29"/>
  </cols>
  <sheetData>
    <row r="1" spans="1:5" ht="14.5" thickBot="1" x14ac:dyDescent="0.35">
      <c r="A1" s="24">
        <v>1</v>
      </c>
      <c r="B1" s="26">
        <v>23.11</v>
      </c>
      <c r="C1" s="27">
        <v>40.299999999999997</v>
      </c>
      <c r="D1" s="27">
        <v>19</v>
      </c>
      <c r="E1" s="37">
        <v>191.59</v>
      </c>
    </row>
    <row r="2" spans="1:5" ht="14.5" thickBot="1" x14ac:dyDescent="0.35">
      <c r="A2" s="24">
        <v>2</v>
      </c>
      <c r="B2" s="28">
        <v>23.12</v>
      </c>
      <c r="C2" s="27">
        <v>40.25</v>
      </c>
      <c r="D2" s="27">
        <v>18.95</v>
      </c>
      <c r="E2" s="37"/>
    </row>
    <row r="3" spans="1:5" ht="14.5" thickBot="1" x14ac:dyDescent="0.35">
      <c r="A3" s="24">
        <v>3</v>
      </c>
      <c r="B3" s="28">
        <v>23.1</v>
      </c>
      <c r="C3" s="27">
        <v>40.25</v>
      </c>
      <c r="D3" s="27">
        <v>19</v>
      </c>
      <c r="E3" s="37"/>
    </row>
    <row r="4" spans="1:5" ht="14.5" thickBot="1" x14ac:dyDescent="0.35">
      <c r="A4" s="24">
        <v>4</v>
      </c>
      <c r="B4" s="28">
        <v>23.102</v>
      </c>
      <c r="C4" s="27">
        <v>40.25</v>
      </c>
      <c r="D4" s="27">
        <v>18.899999999999999</v>
      </c>
      <c r="E4" s="37"/>
    </row>
    <row r="5" spans="1:5" ht="14.5" thickBot="1" x14ac:dyDescent="0.35">
      <c r="A5" s="24">
        <v>5</v>
      </c>
      <c r="B5" s="28">
        <v>23.132000000000001</v>
      </c>
      <c r="C5" s="27">
        <v>40.25</v>
      </c>
      <c r="D5" s="27">
        <v>18.95</v>
      </c>
      <c r="E5" s="37"/>
    </row>
    <row r="6" spans="1:5" ht="14.5" thickBot="1" x14ac:dyDescent="0.35">
      <c r="A6" s="24">
        <v>6</v>
      </c>
      <c r="B6" s="28">
        <v>23.138000000000002</v>
      </c>
      <c r="C6" s="27">
        <v>40.299999999999997</v>
      </c>
      <c r="D6" s="27">
        <v>19.05</v>
      </c>
      <c r="E6" s="37"/>
    </row>
    <row r="7" spans="1:5" ht="14.5" thickBot="1" x14ac:dyDescent="0.35">
      <c r="A7" s="24">
        <v>7</v>
      </c>
      <c r="B7" s="28">
        <v>23.123000000000001</v>
      </c>
      <c r="C7" s="27">
        <v>40.200000000000003</v>
      </c>
      <c r="D7" s="27">
        <v>19</v>
      </c>
      <c r="E7" s="37"/>
    </row>
    <row r="8" spans="1:5" ht="14.5" thickBot="1" x14ac:dyDescent="0.35">
      <c r="A8" s="24">
        <v>8</v>
      </c>
      <c r="B8" s="28">
        <v>23.117000000000001</v>
      </c>
      <c r="C8" s="27">
        <v>40.25</v>
      </c>
      <c r="D8" s="27">
        <v>19.05</v>
      </c>
      <c r="E8" s="37"/>
    </row>
    <row r="9" spans="1:5" ht="14.5" thickBot="1" x14ac:dyDescent="0.35">
      <c r="A9" s="24">
        <v>9</v>
      </c>
      <c r="B9" s="28">
        <v>23.114000000000001</v>
      </c>
      <c r="C9" s="27">
        <v>40.299999999999997</v>
      </c>
      <c r="D9" s="27">
        <v>18.95</v>
      </c>
      <c r="E9" s="37"/>
    </row>
    <row r="10" spans="1:5" ht="14.5" thickBot="1" x14ac:dyDescent="0.35">
      <c r="A10" s="24">
        <v>10</v>
      </c>
      <c r="B10" s="28">
        <v>23.103000000000002</v>
      </c>
      <c r="C10" s="27">
        <v>40.25</v>
      </c>
      <c r="D10" s="27">
        <v>19</v>
      </c>
      <c r="E10" s="37"/>
    </row>
  </sheetData>
  <mergeCells count="1">
    <mergeCell ref="E1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Plšek</dc:creator>
  <cp:lastModifiedBy>Tomáš Plšek</cp:lastModifiedBy>
  <cp:lastPrinted>2017-03-03T14:26:28Z</cp:lastPrinted>
  <dcterms:created xsi:type="dcterms:W3CDTF">2017-03-02T09:32:19Z</dcterms:created>
  <dcterms:modified xsi:type="dcterms:W3CDTF">2017-03-22T11:22:32Z</dcterms:modified>
</cp:coreProperties>
</file>